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0" windowWidth="9720" windowHeight="4140" activeTab="4"/>
  </bookViews>
  <sheets>
    <sheet name="прил 1 " sheetId="1" r:id="rId1"/>
    <sheet name="приложение 2" sheetId="2" r:id="rId2"/>
    <sheet name="прил 3" sheetId="3" r:id="rId3"/>
    <sheet name="прил4 в" sheetId="4" r:id="rId4"/>
    <sheet name="прил 7" sheetId="5" r:id="rId5"/>
  </sheets>
  <externalReferences>
    <externalReference r:id="rId8"/>
  </externalReferences>
  <definedNames>
    <definedName name="_xlnm.Print_Titles" localSheetId="0">'прил 1 '!$4:$7</definedName>
    <definedName name="стокиобъем11" localSheetId="3">#REF!</definedName>
    <definedName name="стокиобъем11">#REF!</definedName>
    <definedName name="стокиобъем12" localSheetId="3">#REF!</definedName>
    <definedName name="стокиобъем12">#REF!</definedName>
    <definedName name="стокитариф11" localSheetId="3">#REF!</definedName>
    <definedName name="стокитариф11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<sst xmlns="http://schemas.openxmlformats.org/spreadsheetml/2006/main" count="103" uniqueCount="86">
  <si>
    <t>Наименование показателей</t>
  </si>
  <si>
    <t>1.1.</t>
  </si>
  <si>
    <t>1.2.</t>
  </si>
  <si>
    <t>Производственные расходы</t>
  </si>
  <si>
    <t>2.</t>
  </si>
  <si>
    <t>Ремонтные расходы</t>
  </si>
  <si>
    <t>3.</t>
  </si>
  <si>
    <t>Сбытовые расходы гарантирующих организаций</t>
  </si>
  <si>
    <t>5.</t>
  </si>
  <si>
    <t>6.</t>
  </si>
  <si>
    <t>7.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</si>
  <si>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</si>
  <si>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</si>
  <si>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</si>
  <si>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</si>
  <si>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</si>
  <si>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</si>
  <si>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</si>
  <si>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</si>
  <si>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</si>
  <si>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</si>
  <si>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</si>
  <si>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</si>
  <si>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Наименование показателя</t>
  </si>
  <si>
    <t>Единица измерения</t>
  </si>
  <si>
    <t>тыс.м3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</si>
  <si>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</si>
  <si>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</si>
  <si>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</si>
  <si>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</si>
  <si>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км</t>
  </si>
  <si>
    <t>шт</t>
  </si>
  <si>
    <t>%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</si>
  <si>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</si>
  <si>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</si>
  <si>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</si>
  <si>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</si>
  <si>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</si>
  <si>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</si>
  <si>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</si>
  <si>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</si>
  <si>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</si>
  <si>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</si>
  <si>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</si>
  <si>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Удельный расход электроэнергии:</t>
  </si>
  <si>
    <t>кВт*ч/м3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</si>
  <si>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</si>
  <si>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</si>
  <si>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</si>
  <si>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</si>
  <si>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Население (тарифы указываются с учетом НДС)</t>
  </si>
  <si>
    <t>с 01.07.2014 по 31.12.2014</t>
  </si>
  <si>
    <t>Факт 2012 год</t>
  </si>
  <si>
    <t>План 2014 год</t>
  </si>
  <si>
    <t>2.1.</t>
  </si>
  <si>
    <t>4.</t>
  </si>
  <si>
    <t>8.</t>
  </si>
  <si>
    <t>Единый налог, уплачиваемый организацией, применяющей упрощенную систему налогообложения</t>
  </si>
  <si>
    <t>9.</t>
  </si>
  <si>
    <t>9.1.</t>
  </si>
  <si>
    <t>Анализ основных технико – экономических показателей общества с ограниченной ответственностью "Эколог плюс" 
(Рыбинский район, г. Заозерный, ИНН 2448005439)</t>
  </si>
  <si>
    <t>Общая протяженность канализационных сетей</t>
  </si>
  <si>
    <t>Количество канализационных насосных станций</t>
  </si>
  <si>
    <t>Количество очистных сооружений</t>
  </si>
  <si>
    <t>Пропущено  сточных вод</t>
  </si>
  <si>
    <t>Пропущено сточных вод через очистные сооружения</t>
  </si>
  <si>
    <t>Передано сточных вод на очистку другим канализациям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</si>
  <si>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</si>
  <si>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</si>
  <si>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транспортировка сточных вод </t>
  </si>
  <si>
    <t>кВтч/м3</t>
  </si>
  <si>
    <t>Расходы, учтенные и неучтенные при расчете тарифов общества с ограниченной ответственностью "Эколог плюс" 
(Рыбинский район, г. Заозерный, ИНН 2448005439)</t>
  </si>
  <si>
    <t>Водоотведение</t>
  </si>
  <si>
    <t>Норматив технологических  затрат химреагентов</t>
  </si>
  <si>
    <t>кг/м3</t>
  </si>
  <si>
    <t>Приложение № 1 
к экспертному заключению 
по делу № 344-13в</t>
  </si>
  <si>
    <t>Приложение № 2 
к экспертному заключению 
по делу № 344-13в</t>
  </si>
  <si>
    <t>Приложение № 3 
к экспертному заключению 
по делу № 344-13в</t>
  </si>
  <si>
    <t>Приложение № 4
к экспертному заключению 
по делу № 344-13в</t>
  </si>
  <si>
    <t>Приложение № 7
к экспертному заключению 
по делу № 344-13в</t>
  </si>
  <si>
    <t>Тарифы на водоотведение для потребителей общества с ограниченной ответственностью "Эколог плюс" (Рыбинский район, ИНН 2448005439)</t>
  </si>
  <si>
    <t>с 01.01.2014 по 30.06.2014</t>
  </si>
  <si>
    <t>Величина прибыли общества с ограниченной ответственностью "Эколог плюс" (Рыбинский район, г. Заозерный, ИНН 2448005439)</t>
  </si>
  <si>
    <t>Целевые показатели деятельности общества с ограниченной ответственностью "Эколог плюс" (Рыбинский район, г. Заозерный, ИНН 2448005439)</t>
  </si>
  <si>
    <t>на транспортировку сточных вод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</si>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</sst>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8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7" fillId="0" borderId="0" xfId="59" applyFont="1" applyFill="1" applyAlignment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7" fillId="0" borderId="10" xfId="57" applyNumberFormat="1" applyFont="1" applyBorder="1" applyAlignment="1">
      <alignment horizontal="center" vertical="center" wrapText="1"/>
      <protection/>
    </xf>
    <xf numFmtId="189" fontId="1" fillId="0" borderId="10" xfId="53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189" fontId="47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89" fontId="1" fillId="0" borderId="14" xfId="5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center" vertical="center" wrapText="1"/>
      <protection/>
    </xf>
    <xf numFmtId="0" fontId="7" fillId="0" borderId="0" xfId="59" applyFont="1" applyFill="1" applyAlignment="1">
      <alignment horizontal="left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4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60" zoomScalePageLayoutView="0" workbookViewId="0" topLeftCell="A1">
      <selection activeCell="H15" sqref="H15"/>
    </sheetView>
  </sheetViews>
  <sheetFormatPr defaultColWidth="39.8515625" defaultRowHeight="12.75"/>
  <cols>
    <col min="1" max="1" width="7.28125" style="47" customWidth="1"/>
    <col min="2" max="2" width="34.8515625" style="47" customWidth="1"/>
    <col min="3" max="3" width="15.140625" style="47" customWidth="1"/>
    <col min="4" max="4" width="14.421875" style="47" customWidth="1"/>
    <col min="5" max="5" width="15.00390625" style="47" customWidth="1"/>
    <col min="6" max="16384" width="39.8515625" style="47" customWidth="1"/>
  </cols>
  <sheetData>
    <row r="1" spans="1:5" ht="69.75" customHeight="1">
      <c r="A1" s="12"/>
      <c r="B1" s="12"/>
      <c r="C1" s="63" t="s">
        <v>75</v>
      </c>
      <c r="D1" s="63"/>
      <c r="E1" s="63"/>
    </row>
    <row r="2" spans="1:6" ht="63.75" customHeight="1">
      <c r="A2" s="64" t="s">
        <v>60</v>
      </c>
      <c r="B2" s="64"/>
      <c r="C2" s="64"/>
      <c r="D2" s="64"/>
      <c r="E2" s="64"/>
      <c r="F2" s="39"/>
    </row>
    <row r="3" ht="18.75">
      <c r="C3" s="13"/>
    </row>
    <row r="4" spans="1:5" ht="15" customHeight="1">
      <c r="A4" s="65" t="s">
        <v>18</v>
      </c>
      <c r="B4" s="65" t="s">
        <v>23</v>
      </c>
      <c r="C4" s="65" t="s">
        <v>24</v>
      </c>
      <c r="D4" s="68" t="s">
        <v>46</v>
      </c>
      <c r="E4" s="69"/>
    </row>
    <row r="5" spans="1:5" ht="18" customHeight="1">
      <c r="A5" s="66"/>
      <c r="B5" s="66"/>
      <c r="C5" s="66"/>
      <c r="D5" s="65" t="s">
        <v>28</v>
      </c>
      <c r="E5" s="65" t="s">
        <v>29</v>
      </c>
    </row>
    <row r="6" spans="1:5" ht="18" customHeight="1">
      <c r="A6" s="67"/>
      <c r="B6" s="67"/>
      <c r="C6" s="67"/>
      <c r="D6" s="67"/>
      <c r="E6" s="67"/>
    </row>
    <row r="7" spans="1:5" ht="15.75">
      <c r="A7" s="48">
        <v>1</v>
      </c>
      <c r="B7" s="48">
        <v>2</v>
      </c>
      <c r="C7" s="48">
        <v>3</v>
      </c>
      <c r="D7" s="48">
        <v>4</v>
      </c>
      <c r="E7" s="48">
        <v>5</v>
      </c>
    </row>
    <row r="8" spans="1:5" ht="31.5">
      <c r="A8" s="53">
        <v>1</v>
      </c>
      <c r="B8" s="54" t="s">
        <v>61</v>
      </c>
      <c r="C8" s="53" t="s">
        <v>30</v>
      </c>
      <c r="D8" s="55">
        <v>17.796</v>
      </c>
      <c r="E8" s="55">
        <v>17.796</v>
      </c>
    </row>
    <row r="9" spans="1:5" ht="31.5">
      <c r="A9" s="53">
        <v>2</v>
      </c>
      <c r="B9" s="54" t="s">
        <v>62</v>
      </c>
      <c r="C9" s="53" t="s">
        <v>31</v>
      </c>
      <c r="D9" s="53">
        <v>3</v>
      </c>
      <c r="E9" s="53">
        <v>3</v>
      </c>
    </row>
    <row r="10" spans="1:5" ht="35.25" customHeight="1">
      <c r="A10" s="53">
        <v>3</v>
      </c>
      <c r="B10" s="56" t="s">
        <v>63</v>
      </c>
      <c r="C10" s="53" t="s">
        <v>31</v>
      </c>
      <c r="D10" s="53">
        <v>0</v>
      </c>
      <c r="E10" s="53">
        <v>0</v>
      </c>
    </row>
    <row r="11" spans="1:5" ht="19.5" customHeight="1">
      <c r="A11" s="53">
        <v>4</v>
      </c>
      <c r="B11" s="57" t="s">
        <v>64</v>
      </c>
      <c r="C11" s="53" t="s">
        <v>25</v>
      </c>
      <c r="D11" s="60">
        <v>349.62</v>
      </c>
      <c r="E11" s="60">
        <v>349.62</v>
      </c>
    </row>
    <row r="12" spans="1:5" ht="35.25" customHeight="1">
      <c r="A12" s="58" t="s">
        <v>8</v>
      </c>
      <c r="B12" s="57" t="s">
        <v>65</v>
      </c>
      <c r="C12" s="53" t="s">
        <v>25</v>
      </c>
      <c r="D12" s="60">
        <v>0</v>
      </c>
      <c r="E12" s="60">
        <v>0</v>
      </c>
    </row>
    <row r="13" spans="1:5" ht="37.5" customHeight="1">
      <c r="A13" s="59" t="s">
        <v>9</v>
      </c>
      <c r="B13" s="57" t="s">
        <v>66</v>
      </c>
      <c r="C13" s="53" t="s">
        <v>25</v>
      </c>
      <c r="D13" s="60">
        <v>0</v>
      </c>
      <c r="E13" s="60">
        <v>0</v>
      </c>
    </row>
    <row r="14" spans="1:5" ht="34.5" customHeight="1">
      <c r="A14" s="59" t="s">
        <v>10</v>
      </c>
      <c r="B14" s="57" t="s">
        <v>67</v>
      </c>
      <c r="C14" s="53" t="s">
        <v>25</v>
      </c>
      <c r="D14" s="60">
        <v>0</v>
      </c>
      <c r="E14" s="60">
        <v>0</v>
      </c>
    </row>
    <row r="15" spans="1:5" ht="15.75">
      <c r="A15" s="53" t="s">
        <v>56</v>
      </c>
      <c r="B15" s="57" t="s">
        <v>26</v>
      </c>
      <c r="C15" s="53" t="s">
        <v>27</v>
      </c>
      <c r="D15" s="60">
        <v>211.7</v>
      </c>
      <c r="E15" s="60">
        <v>211.7</v>
      </c>
    </row>
    <row r="16" spans="1:5" ht="65.25" customHeight="1">
      <c r="A16" s="53" t="s">
        <v>58</v>
      </c>
      <c r="B16" s="57" t="s">
        <v>68</v>
      </c>
      <c r="C16" s="53"/>
      <c r="D16" s="60"/>
      <c r="E16" s="60"/>
    </row>
    <row r="17" spans="1:5" ht="21.75" customHeight="1">
      <c r="A17" s="53" t="s">
        <v>59</v>
      </c>
      <c r="B17" s="57" t="s">
        <v>69</v>
      </c>
      <c r="C17" s="49" t="s">
        <v>70</v>
      </c>
      <c r="D17" s="60">
        <v>0.605514558663692</v>
      </c>
      <c r="E17" s="60">
        <v>0.605514558663692</v>
      </c>
    </row>
    <row r="18" spans="1:5" ht="31.5">
      <c r="A18" s="53">
        <v>10</v>
      </c>
      <c r="B18" s="44" t="s">
        <v>73</v>
      </c>
      <c r="C18" s="49" t="s">
        <v>74</v>
      </c>
      <c r="D18" s="60">
        <v>0</v>
      </c>
      <c r="E18" s="60">
        <v>0</v>
      </c>
    </row>
    <row r="19" spans="1:5" ht="15.75">
      <c r="A19" s="53">
        <v>11</v>
      </c>
      <c r="B19" s="27" t="s">
        <v>35</v>
      </c>
      <c r="C19" s="26" t="s">
        <v>32</v>
      </c>
      <c r="D19" s="48">
        <v>104.7</v>
      </c>
      <c r="E19" s="48">
        <v>105.6</v>
      </c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2">
      <selection activeCell="D16" sqref="D16"/>
    </sheetView>
  </sheetViews>
  <sheetFormatPr defaultColWidth="9.140625" defaultRowHeight="12.75"/>
  <cols>
    <col min="1" max="1" width="8.28125" style="14" customWidth="1"/>
    <col min="2" max="2" width="31.421875" style="14" customWidth="1"/>
    <col min="3" max="3" width="14.421875" style="15" customWidth="1"/>
    <col min="4" max="4" width="14.57421875" style="15" customWidth="1"/>
    <col min="5" max="5" width="13.8515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ht="15.75" hidden="1"/>
    <row r="2" spans="1:5" ht="60.75" customHeight="1">
      <c r="A2" s="45"/>
      <c r="B2" s="45"/>
      <c r="C2" s="72" t="s">
        <v>76</v>
      </c>
      <c r="D2" s="72"/>
      <c r="E2" s="72"/>
    </row>
    <row r="3" spans="1:4" ht="18.75">
      <c r="A3" s="16"/>
      <c r="B3" s="16"/>
      <c r="C3" s="17"/>
      <c r="D3" s="17"/>
    </row>
    <row r="4" spans="1:7" ht="74.25" customHeight="1">
      <c r="A4" s="71" t="s">
        <v>71</v>
      </c>
      <c r="B4" s="71"/>
      <c r="C4" s="71"/>
      <c r="D4" s="71"/>
      <c r="E4" s="71"/>
      <c r="G4" s="39"/>
    </row>
    <row r="5" ht="16.5" customHeight="1">
      <c r="E5" s="18" t="s">
        <v>17</v>
      </c>
    </row>
    <row r="6" spans="1:5" ht="17.25" customHeight="1">
      <c r="A6" s="70" t="s">
        <v>18</v>
      </c>
      <c r="B6" s="70" t="s">
        <v>0</v>
      </c>
      <c r="C6" s="70" t="s">
        <v>46</v>
      </c>
      <c r="D6" s="70"/>
      <c r="E6" s="70"/>
    </row>
    <row r="7" spans="1:5" ht="67.5" customHeight="1">
      <c r="A7" s="70"/>
      <c r="B7" s="70"/>
      <c r="C7" s="19" t="s">
        <v>40</v>
      </c>
      <c r="D7" s="19" t="s">
        <v>15</v>
      </c>
      <c r="E7" s="20" t="s">
        <v>16</v>
      </c>
    </row>
    <row r="8" spans="1:5" ht="15.75">
      <c r="A8" s="20">
        <v>1</v>
      </c>
      <c r="B8" s="20">
        <v>2</v>
      </c>
      <c r="C8" s="21">
        <v>3</v>
      </c>
      <c r="D8" s="21">
        <v>4</v>
      </c>
      <c r="E8" s="21">
        <v>5</v>
      </c>
    </row>
    <row r="9" spans="1:5" ht="15.75">
      <c r="A9" s="22">
        <v>1</v>
      </c>
      <c r="B9" s="23" t="s">
        <v>3</v>
      </c>
      <c r="C9" s="61">
        <v>5848.883132223415</v>
      </c>
      <c r="D9" s="61">
        <v>4925.355111574037</v>
      </c>
      <c r="E9" s="61">
        <f aca="true" t="shared" si="0" ref="E9:E15">C9-D9</f>
        <v>923.5280206493771</v>
      </c>
    </row>
    <row r="10" spans="1:5" ht="15.75">
      <c r="A10" s="25">
        <v>2</v>
      </c>
      <c r="B10" s="24" t="s">
        <v>5</v>
      </c>
      <c r="C10" s="52">
        <v>3290.81</v>
      </c>
      <c r="D10" s="52">
        <v>2878.34176624464</v>
      </c>
      <c r="E10" s="61">
        <f t="shared" si="0"/>
        <v>412.46823375535996</v>
      </c>
    </row>
    <row r="11" spans="1:5" ht="16.5" customHeight="1">
      <c r="A11" s="25">
        <v>3</v>
      </c>
      <c r="B11" s="24" t="s">
        <v>41</v>
      </c>
      <c r="C11" s="52">
        <v>2283.1899999999996</v>
      </c>
      <c r="D11" s="52">
        <v>2487.904858292904</v>
      </c>
      <c r="E11" s="61">
        <f t="shared" si="0"/>
        <v>-204.7148582929044</v>
      </c>
    </row>
    <row r="12" spans="1:5" ht="31.5">
      <c r="A12" s="25">
        <v>4</v>
      </c>
      <c r="B12" s="23" t="s">
        <v>7</v>
      </c>
      <c r="C12" s="52">
        <v>575.4100000000001</v>
      </c>
      <c r="D12" s="52">
        <v>740.2205988399253</v>
      </c>
      <c r="E12" s="61">
        <f t="shared" si="0"/>
        <v>-164.8105988399252</v>
      </c>
    </row>
    <row r="13" spans="1:5" ht="47.25">
      <c r="A13" s="25">
        <v>5</v>
      </c>
      <c r="B13" s="23" t="s">
        <v>42</v>
      </c>
      <c r="C13" s="52">
        <v>195.97</v>
      </c>
      <c r="D13" s="52">
        <v>195.97</v>
      </c>
      <c r="E13" s="61">
        <f t="shared" si="0"/>
        <v>0</v>
      </c>
    </row>
    <row r="14" spans="1:5" ht="47.25">
      <c r="A14" s="25">
        <v>6</v>
      </c>
      <c r="B14" s="23" t="s">
        <v>47</v>
      </c>
      <c r="C14" s="52">
        <v>0</v>
      </c>
      <c r="D14" s="52">
        <v>0</v>
      </c>
      <c r="E14" s="61">
        <f t="shared" si="0"/>
        <v>0</v>
      </c>
    </row>
    <row r="15" spans="1:5" ht="31.5">
      <c r="A15" s="25">
        <v>7</v>
      </c>
      <c r="B15" s="23" t="s">
        <v>48</v>
      </c>
      <c r="C15" s="52">
        <v>0</v>
      </c>
      <c r="D15" s="52">
        <v>0</v>
      </c>
      <c r="E15" s="61">
        <f t="shared" si="0"/>
        <v>0</v>
      </c>
    </row>
    <row r="16" spans="1:5" ht="15.75">
      <c r="A16" s="43">
        <v>8</v>
      </c>
      <c r="B16" s="23" t="s">
        <v>43</v>
      </c>
      <c r="C16" s="52">
        <v>12194.263132223414</v>
      </c>
      <c r="D16" s="52">
        <v>11227.792334951506</v>
      </c>
      <c r="E16" s="52">
        <f>SUM(E9:E15)</f>
        <v>966.4707972719075</v>
      </c>
    </row>
  </sheetData>
  <sheetProtection/>
  <mergeCells count="5">
    <mergeCell ref="A6:A7"/>
    <mergeCell ref="B6:B7"/>
    <mergeCell ref="C6:E6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8.25" customHeight="1">
      <c r="A1" s="46"/>
      <c r="B1" s="46"/>
      <c r="C1" s="73" t="s">
        <v>77</v>
      </c>
      <c r="D1" s="73"/>
      <c r="E1" s="73"/>
    </row>
    <row r="2" spans="1:5" ht="18.75">
      <c r="A2" s="4"/>
      <c r="B2" s="4"/>
      <c r="C2" s="4"/>
      <c r="D2" s="4"/>
      <c r="E2" s="5"/>
    </row>
    <row r="3" spans="1:5" ht="35.25" customHeight="1">
      <c r="A3" s="74" t="s">
        <v>82</v>
      </c>
      <c r="B3" s="74"/>
      <c r="C3" s="74"/>
      <c r="D3" s="74"/>
      <c r="E3" s="74"/>
    </row>
    <row r="4" spans="1:8" ht="18.75">
      <c r="A4" s="11"/>
      <c r="B4" s="11"/>
      <c r="C4" s="11"/>
      <c r="D4" s="11"/>
      <c r="E4" s="11"/>
      <c r="F4" s="10"/>
      <c r="G4" s="10"/>
      <c r="H4" s="10"/>
    </row>
    <row r="5" spans="1:5" ht="19.5" customHeight="1">
      <c r="A5" s="75" t="s">
        <v>18</v>
      </c>
      <c r="B5" s="75" t="s">
        <v>19</v>
      </c>
      <c r="C5" s="77" t="s">
        <v>49</v>
      </c>
      <c r="D5" s="77"/>
      <c r="E5" s="77"/>
    </row>
    <row r="6" spans="1:5" ht="63.75" customHeight="1">
      <c r="A6" s="76"/>
      <c r="B6" s="76"/>
      <c r="C6" s="6" t="s">
        <v>20</v>
      </c>
      <c r="D6" s="6" t="s">
        <v>15</v>
      </c>
      <c r="E6" s="50" t="s">
        <v>16</v>
      </c>
    </row>
    <row r="7" spans="1:5" s="7" customFormat="1" ht="15.7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5" ht="94.5">
      <c r="A8" s="6" t="s">
        <v>21</v>
      </c>
      <c r="B8" s="1" t="s">
        <v>22</v>
      </c>
      <c r="C8" s="8">
        <v>0</v>
      </c>
      <c r="D8" s="8">
        <v>0</v>
      </c>
      <c r="E8" s="8">
        <f>+C8-D8</f>
        <v>0</v>
      </c>
    </row>
    <row r="9" spans="1:5" ht="31.5">
      <c r="A9" s="6" t="s">
        <v>4</v>
      </c>
      <c r="B9" s="3" t="s">
        <v>12</v>
      </c>
      <c r="C9" s="2">
        <v>0</v>
      </c>
      <c r="D9" s="2">
        <v>0</v>
      </c>
      <c r="E9" s="8">
        <f>+C9-D9</f>
        <v>0</v>
      </c>
    </row>
    <row r="10" spans="1:5" ht="20.25" customHeight="1">
      <c r="A10" s="6" t="s">
        <v>6</v>
      </c>
      <c r="B10" s="3" t="s">
        <v>13</v>
      </c>
      <c r="C10" s="2">
        <v>0</v>
      </c>
      <c r="D10" s="2">
        <v>0</v>
      </c>
      <c r="E10" s="8">
        <f>+C10-D10</f>
        <v>0</v>
      </c>
    </row>
    <row r="11" spans="1:5" ht="18.75" customHeight="1">
      <c r="A11" s="48" t="s">
        <v>55</v>
      </c>
      <c r="B11" s="9" t="s">
        <v>14</v>
      </c>
      <c r="C11" s="8">
        <v>0</v>
      </c>
      <c r="D11" s="8">
        <v>0</v>
      </c>
      <c r="E11" s="8">
        <f>+C11-D11</f>
        <v>0</v>
      </c>
    </row>
    <row r="12" spans="1:5" ht="64.5" customHeight="1">
      <c r="A12" s="48" t="s">
        <v>8</v>
      </c>
      <c r="B12" s="62" t="s">
        <v>57</v>
      </c>
      <c r="C12" s="8">
        <v>569.99</v>
      </c>
      <c r="D12" s="8">
        <v>591</v>
      </c>
      <c r="E12" s="8">
        <f>+C12-D12</f>
        <v>-21.00999999999999</v>
      </c>
    </row>
    <row r="13" spans="1:5" ht="30" customHeight="1">
      <c r="A13" s="48" t="s">
        <v>9</v>
      </c>
      <c r="B13" s="1" t="s">
        <v>11</v>
      </c>
      <c r="C13" s="8">
        <v>569.99</v>
      </c>
      <c r="D13" s="8">
        <v>591</v>
      </c>
      <c r="E13" s="8">
        <f>SUM(E8:E12)</f>
        <v>-21.00999999999999</v>
      </c>
    </row>
  </sheetData>
  <sheetProtection/>
  <mergeCells count="5">
    <mergeCell ref="C1:E1"/>
    <mergeCell ref="A3:E3"/>
    <mergeCell ref="A5:A6"/>
    <mergeCell ref="B5:B6"/>
    <mergeCell ref="C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C24" sqref="C24"/>
    </sheetView>
  </sheetViews>
  <sheetFormatPr defaultColWidth="9.140625" defaultRowHeight="12.75" outlineLevelCol="1"/>
  <cols>
    <col min="1" max="1" width="7.421875" style="28" customWidth="1"/>
    <col min="2" max="2" width="35.421875" style="28" customWidth="1"/>
    <col min="3" max="3" width="13.28125" style="28" customWidth="1"/>
    <col min="4" max="4" width="14.140625" style="28" customWidth="1" outlineLevel="1"/>
    <col min="5" max="5" width="14.140625" style="28" customWidth="1"/>
    <col min="6" max="6" width="27.421875" style="28" customWidth="1"/>
    <col min="7" max="16384" width="9.140625" style="28" customWidth="1"/>
  </cols>
  <sheetData>
    <row r="1" spans="2:5" ht="58.5" customHeight="1">
      <c r="B1" s="29"/>
      <c r="C1" s="78" t="s">
        <v>78</v>
      </c>
      <c r="D1" s="78"/>
      <c r="E1" s="78"/>
    </row>
    <row r="2" spans="1:6" ht="18.75">
      <c r="A2" s="30"/>
      <c r="B2" s="31"/>
      <c r="C2" s="30"/>
      <c r="D2" s="30"/>
      <c r="E2" s="30"/>
      <c r="F2" s="39"/>
    </row>
    <row r="3" spans="1:6" ht="60.75" customHeight="1">
      <c r="A3" s="79" t="s">
        <v>83</v>
      </c>
      <c r="B3" s="79"/>
      <c r="C3" s="79"/>
      <c r="D3" s="79"/>
      <c r="E3" s="79"/>
      <c r="F3" s="38"/>
    </row>
    <row r="4" ht="18.75">
      <c r="B4" s="32"/>
    </row>
    <row r="5" spans="1:5" ht="24.75" customHeight="1">
      <c r="A5" s="80" t="s">
        <v>18</v>
      </c>
      <c r="B5" s="80" t="s">
        <v>23</v>
      </c>
      <c r="C5" s="80" t="s">
        <v>24</v>
      </c>
      <c r="D5" s="80" t="s">
        <v>52</v>
      </c>
      <c r="E5" s="80" t="s">
        <v>53</v>
      </c>
    </row>
    <row r="6" spans="1:5" ht="47.25" customHeight="1">
      <c r="A6" s="80"/>
      <c r="B6" s="80"/>
      <c r="C6" s="80"/>
      <c r="D6" s="80"/>
      <c r="E6" s="80"/>
    </row>
    <row r="7" spans="1:5" ht="18" customHeight="1">
      <c r="A7" s="33">
        <v>1</v>
      </c>
      <c r="B7" s="33">
        <v>2</v>
      </c>
      <c r="C7" s="33">
        <v>3</v>
      </c>
      <c r="D7" s="33">
        <v>4</v>
      </c>
      <c r="E7" s="33">
        <v>5</v>
      </c>
    </row>
    <row r="8" spans="1:5" ht="31.5">
      <c r="A8" s="33">
        <v>1</v>
      </c>
      <c r="B8" s="35" t="s">
        <v>33</v>
      </c>
      <c r="C8" s="33" t="s">
        <v>34</v>
      </c>
      <c r="D8" s="37">
        <v>8784</v>
      </c>
      <c r="E8" s="33">
        <v>8760</v>
      </c>
    </row>
    <row r="9" spans="1:5" ht="26.25" customHeight="1">
      <c r="A9" s="33">
        <v>2</v>
      </c>
      <c r="B9" s="34" t="s">
        <v>44</v>
      </c>
      <c r="C9" s="33"/>
      <c r="D9" s="33"/>
      <c r="E9" s="33"/>
    </row>
    <row r="10" spans="1:5" ht="30" customHeight="1">
      <c r="A10" s="33" t="s">
        <v>54</v>
      </c>
      <c r="B10" s="35" t="s">
        <v>84</v>
      </c>
      <c r="C10" s="33" t="s">
        <v>45</v>
      </c>
      <c r="D10" s="33">
        <v>0.61</v>
      </c>
      <c r="E10" s="36">
        <v>0.605514558663692</v>
      </c>
    </row>
  </sheetData>
  <sheetProtection/>
  <mergeCells count="7">
    <mergeCell ref="C1:E1"/>
    <mergeCell ref="A3:E3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5.8515625" style="40" customWidth="1"/>
    <col min="2" max="2" width="30.57421875" style="40" customWidth="1"/>
    <col min="3" max="3" width="11.28125" style="40" customWidth="1"/>
    <col min="4" max="4" width="17.7109375" style="40" customWidth="1"/>
    <col min="5" max="5" width="18.00390625" style="40" customWidth="1"/>
  </cols>
  <sheetData>
    <row r="1" spans="4:5" ht="59.25" customHeight="1">
      <c r="D1" s="83" t="s">
        <v>79</v>
      </c>
      <c r="E1" s="84"/>
    </row>
    <row r="3" spans="1:5" ht="63" customHeight="1">
      <c r="A3" s="85" t="s">
        <v>80</v>
      </c>
      <c r="B3" s="85"/>
      <c r="C3" s="85"/>
      <c r="D3" s="85"/>
      <c r="E3" s="85"/>
    </row>
    <row r="4" spans="1:5" ht="18.75">
      <c r="A4" s="86"/>
      <c r="B4" s="86"/>
      <c r="C4" s="86"/>
      <c r="D4" s="86"/>
      <c r="E4" s="86"/>
    </row>
    <row r="6" spans="1:5" ht="18.75">
      <c r="A6" s="87" t="s">
        <v>18</v>
      </c>
      <c r="B6" s="87" t="s">
        <v>36</v>
      </c>
      <c r="C6" s="87" t="s">
        <v>24</v>
      </c>
      <c r="D6" s="81" t="s">
        <v>37</v>
      </c>
      <c r="E6" s="82"/>
    </row>
    <row r="7" spans="1:5" ht="37.5">
      <c r="A7" s="88"/>
      <c r="B7" s="88"/>
      <c r="C7" s="88"/>
      <c r="D7" s="41" t="s">
        <v>81</v>
      </c>
      <c r="E7" s="41" t="s">
        <v>51</v>
      </c>
    </row>
    <row r="8" spans="1:5" ht="18.75">
      <c r="A8" s="41">
        <v>1</v>
      </c>
      <c r="B8" s="41">
        <v>2</v>
      </c>
      <c r="C8" s="41">
        <v>3</v>
      </c>
      <c r="D8" s="41">
        <v>4</v>
      </c>
      <c r="E8" s="41">
        <v>5</v>
      </c>
    </row>
    <row r="9" spans="1:5" ht="18.75">
      <c r="A9" s="41">
        <v>1</v>
      </c>
      <c r="B9" s="42" t="s">
        <v>72</v>
      </c>
      <c r="C9" s="41"/>
      <c r="D9" s="81"/>
      <c r="E9" s="82"/>
    </row>
    <row r="10" spans="1:5" ht="56.25">
      <c r="A10" s="41" t="s">
        <v>1</v>
      </c>
      <c r="B10" s="42" t="s">
        <v>38</v>
      </c>
      <c r="C10" s="41" t="s">
        <v>39</v>
      </c>
      <c r="D10" s="51">
        <v>33.42</v>
      </c>
      <c r="E10" s="51">
        <v>34.19</v>
      </c>
    </row>
    <row r="11" spans="1:5" ht="56.25">
      <c r="A11" s="41" t="s">
        <v>2</v>
      </c>
      <c r="B11" s="42" t="s">
        <v>50</v>
      </c>
      <c r="C11" s="41" t="s">
        <v>39</v>
      </c>
      <c r="D11" s="51">
        <v>33.42</v>
      </c>
      <c r="E11" s="51">
        <v>34.19</v>
      </c>
    </row>
    <row r="13" spans="1:5" ht="57" customHeight="1">
      <c r="A13" s="83" t="s">
        <v>85</v>
      </c>
      <c r="B13" s="83"/>
      <c r="C13" s="83"/>
      <c r="D13" s="83"/>
      <c r="E13" s="83"/>
    </row>
  </sheetData>
  <sheetProtection/>
  <mergeCells count="9">
    <mergeCell ref="D9:E9"/>
    <mergeCell ref="A13:E1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Евпатова</cp:lastModifiedBy>
  <cp:lastPrinted>2013-12-23T04:26:16Z</cp:lastPrinted>
  <dcterms:created xsi:type="dcterms:W3CDTF">1996-10-08T23:32:33Z</dcterms:created>
  <dcterms:modified xsi:type="dcterms:W3CDTF">2013-12-23T04:26:20Z</dcterms:modified>
  <cp:category/>
  <cp:version/>
  <cp:contentType/>
  <cp:contentStatus/>
</cp:coreProperties>
</file>